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5" yWindow="345" windowWidth="15480" windowHeight="1158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<sst xmlns="http://schemas.openxmlformats.org/spreadsheetml/2006/main" count="95" uniqueCount="70">
  <si>
    <t xml:space="preserve"> H</t>
  </si>
  <si>
    <t>H</t>
  </si>
  <si>
    <t>H</t>
  </si>
  <si>
    <t>Pay Date</t>
  </si>
  <si>
    <t>A - Annual</t>
  </si>
  <si>
    <t>X - AWS</t>
  </si>
  <si>
    <t>H - Holiday</t>
  </si>
  <si>
    <t xml:space="preserve"> </t>
  </si>
  <si>
    <t>2-Week</t>
  </si>
  <si>
    <t>Annual</t>
  </si>
  <si>
    <t>Sick</t>
  </si>
  <si>
    <t>Credit</t>
  </si>
  <si>
    <t>Comp</t>
  </si>
  <si>
    <t>Leave</t>
  </si>
  <si>
    <t>Hours</t>
  </si>
  <si>
    <t>E</t>
  </si>
  <si>
    <t>U</t>
  </si>
  <si>
    <t>SUN</t>
  </si>
  <si>
    <t>MON</t>
  </si>
  <si>
    <t>TUE</t>
  </si>
  <si>
    <t>WED</t>
  </si>
  <si>
    <t>THU</t>
  </si>
  <si>
    <t>FRI</t>
  </si>
  <si>
    <t>SAT</t>
  </si>
  <si>
    <t>H</t>
  </si>
  <si>
    <t>S  - Sick</t>
  </si>
  <si>
    <t>CE - Comp Earned</t>
  </si>
  <si>
    <t>CA - Comp Absent</t>
  </si>
  <si>
    <t>F - Furlough</t>
  </si>
  <si>
    <t>Pay Period</t>
  </si>
  <si>
    <t>Begin Date</t>
  </si>
  <si>
    <t>E: Earned</t>
  </si>
  <si>
    <t>U: Used</t>
  </si>
  <si>
    <t>B: Balanced</t>
  </si>
  <si>
    <t>B</t>
  </si>
  <si>
    <t>`</t>
  </si>
  <si>
    <t>Example: If you take 4 hours using sick leave, enter S-4 for that day.</t>
  </si>
  <si>
    <t>If you take 8 hours using annual leave, enter A-8 for that day.</t>
  </si>
  <si>
    <t>Daily Leave Record Used During Each Pay Period</t>
  </si>
  <si>
    <t>CRW - Credit Hour Worked</t>
  </si>
  <si>
    <t>CRT - Credit Hours Taken</t>
  </si>
  <si>
    <t>CL  - Court Leave</t>
  </si>
  <si>
    <t>LWOP - Leave Without Pay</t>
  </si>
  <si>
    <t>Jan 07 - Jan 20</t>
  </si>
  <si>
    <t>Jan 21 - Feb 3</t>
  </si>
  <si>
    <t>Feb 4- Feb 17</t>
  </si>
  <si>
    <t>Feb 18 - Mar 3</t>
  </si>
  <si>
    <t>Mar 4 - Mar 17</t>
  </si>
  <si>
    <t>Mar 18 - Mar 31</t>
  </si>
  <si>
    <t>Apr 1 - Apr 14</t>
  </si>
  <si>
    <t>Apr 15 - Apr 28</t>
  </si>
  <si>
    <t>Apr 29- May 12</t>
  </si>
  <si>
    <t>May 13 - May 26</t>
  </si>
  <si>
    <t>May 27 - Jun 09</t>
  </si>
  <si>
    <t>Jun 10 - Jun 23</t>
  </si>
  <si>
    <t>Jun 24 - Jul 07</t>
  </si>
  <si>
    <t>Jul 08 - Jul 21</t>
  </si>
  <si>
    <t>Jul 22 - Aug 4</t>
  </si>
  <si>
    <t>Aug 5 - Aug 18</t>
  </si>
  <si>
    <t>Aug 19- Sep 1</t>
  </si>
  <si>
    <t>Sep 2 - Sep 15</t>
  </si>
  <si>
    <t>Sep 16 - Sep 29</t>
  </si>
  <si>
    <t>Sep 30 - Oct 13</t>
  </si>
  <si>
    <t>Oct 14 - Oct 27</t>
  </si>
  <si>
    <t>Oct 28 - Nov 10</t>
  </si>
  <si>
    <t>Nov 11 - Nov 24</t>
  </si>
  <si>
    <t>Nov 25 - Dec  08</t>
  </si>
  <si>
    <t>Dec 09 - Dec 22</t>
  </si>
  <si>
    <t>Dec 23 - Jan 05</t>
  </si>
  <si>
    <t>(Your Name) - Leave Record - 2018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</si>
</sst>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8"/>
      <color indexed="53"/>
      <name val="Arial"/>
      <family val="2"/>
    </font>
    <font>
      <b/>
      <sz val="8"/>
      <name val="Arial"/>
      <family val="0"/>
    </font>
    <font>
      <sz val="8"/>
      <color indexed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0"/>
    </font>
    <font>
      <sz val="8"/>
      <color indexed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54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b/>
      <sz val="14"/>
      <color indexed="57"/>
      <name val="Arial"/>
      <family val="2"/>
    </font>
    <font>
      <sz val="14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"/>
      <family val="2"/>
    </font>
    <font>
      <b/>
      <sz val="14"/>
      <color theme="3"/>
      <name val="Arial"/>
      <family val="2"/>
    </font>
    <font>
      <sz val="14"/>
      <color theme="3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5" fontId="0" fillId="0" borderId="12" xfId="0" applyNumberFormat="1" applyBorder="1" applyAlignment="1" quotePrefix="1">
      <alignment horizontal="left"/>
    </xf>
    <xf numFmtId="15" fontId="0" fillId="0" borderId="12" xfId="0" applyNumberForma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4" fillId="0" borderId="12" xfId="0" applyFont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14" fontId="3" fillId="35" borderId="16" xfId="0" applyNumberFormat="1" applyFont="1" applyFill="1" applyBorder="1" applyAlignment="1" quotePrefix="1">
      <alignment horizontal="centerContinuous"/>
    </xf>
    <xf numFmtId="0" fontId="47" fillId="36" borderId="12" xfId="0" applyFont="1" applyFill="1" applyBorder="1" applyAlignment="1">
      <alignment horizontal="center"/>
    </xf>
    <xf numFmtId="0" fontId="10" fillId="36" borderId="12" xfId="0" applyFont="1" applyFill="1" applyBorder="1" applyAlignment="1">
      <alignment horizontal="center"/>
    </xf>
    <xf numFmtId="0" fontId="9" fillId="36" borderId="12" xfId="0" applyFont="1" applyFill="1" applyBorder="1" applyAlignment="1">
      <alignment horizontal="center"/>
    </xf>
    <xf numFmtId="0" fontId="47" fillId="36" borderId="12" xfId="0" applyFont="1" applyFill="1" applyBorder="1" applyAlignment="1">
      <alignment horizontal="center"/>
    </xf>
    <xf numFmtId="0" fontId="5" fillId="13" borderId="12" xfId="0" applyFont="1" applyFill="1" applyBorder="1" applyAlignment="1">
      <alignment horizontal="center"/>
    </xf>
    <xf numFmtId="0" fontId="5" fillId="13" borderId="16" xfId="0" applyFont="1" applyFill="1" applyBorder="1" applyAlignment="1">
      <alignment horizontal="center"/>
    </xf>
    <xf numFmtId="0" fontId="7" fillId="13" borderId="12" xfId="0" applyFont="1" applyFill="1" applyBorder="1" applyAlignment="1">
      <alignment horizontal="center"/>
    </xf>
    <xf numFmtId="0" fontId="5" fillId="13" borderId="17" xfId="0" applyFont="1" applyFill="1" applyBorder="1" applyAlignment="1">
      <alignment horizontal="center"/>
    </xf>
    <xf numFmtId="1" fontId="8" fillId="22" borderId="12" xfId="0" applyNumberFormat="1" applyFont="1" applyFill="1" applyBorder="1" applyAlignment="1">
      <alignment horizontal="right"/>
    </xf>
    <xf numFmtId="0" fontId="9" fillId="37" borderId="18" xfId="0" applyFont="1" applyFill="1" applyBorder="1" applyAlignment="1">
      <alignment horizontal="center"/>
    </xf>
    <xf numFmtId="0" fontId="7" fillId="37" borderId="12" xfId="0" applyFont="1" applyFill="1" applyBorder="1" applyAlignment="1">
      <alignment horizontal="center"/>
    </xf>
    <xf numFmtId="0" fontId="4" fillId="37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9" fillId="38" borderId="18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4" fillId="38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4" fillId="34" borderId="15" xfId="0" applyFont="1" applyFill="1" applyBorder="1" applyAlignment="1">
      <alignment horizontal="center"/>
    </xf>
    <xf numFmtId="0" fontId="6" fillId="37" borderId="18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4" fillId="34" borderId="14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9" fillId="37" borderId="1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0" xfId="0" applyFill="1" applyAlignment="1">
      <alignment/>
    </xf>
    <xf numFmtId="0" fontId="0" fillId="0" borderId="0" xfId="0" applyFont="1" applyAlignment="1">
      <alignment/>
    </xf>
    <xf numFmtId="0" fontId="48" fillId="35" borderId="19" xfId="0" applyFont="1" applyFill="1" applyBorder="1" applyAlignment="1">
      <alignment horizontal="centerContinuous"/>
    </xf>
    <xf numFmtId="0" fontId="49" fillId="35" borderId="19" xfId="0" applyFont="1" applyFill="1" applyBorder="1" applyAlignment="1">
      <alignment horizontal="centerContinuous"/>
    </xf>
    <xf numFmtId="0" fontId="50" fillId="35" borderId="19" xfId="0" applyFont="1" applyFill="1" applyBorder="1" applyAlignment="1">
      <alignment horizontal="centerContinuous"/>
    </xf>
    <xf numFmtId="0" fontId="50" fillId="35" borderId="17" xfId="0" applyFont="1" applyFill="1" applyBorder="1" applyAlignment="1">
      <alignment horizontal="centerContinuous"/>
    </xf>
    <xf numFmtId="0" fontId="50" fillId="33" borderId="20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21" xfId="0" applyFont="1" applyBorder="1" applyAlignment="1">
      <alignment/>
    </xf>
    <xf numFmtId="0" fontId="50" fillId="0" borderId="21" xfId="0" applyFont="1" applyBorder="1" applyAlignment="1">
      <alignment horizontal="left"/>
    </xf>
    <xf numFmtId="0" fontId="50" fillId="0" borderId="21" xfId="0" applyFont="1" applyBorder="1" applyAlignment="1" quotePrefix="1">
      <alignment horizontal="left"/>
    </xf>
    <xf numFmtId="0" fontId="50" fillId="0" borderId="22" xfId="0" applyFont="1" applyBorder="1" applyAlignment="1" quotePrefix="1">
      <alignment horizontal="left"/>
    </xf>
    <xf numFmtId="0" fontId="50" fillId="0" borderId="23" xfId="0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0" fontId="50" fillId="0" borderId="20" xfId="0" applyFont="1" applyBorder="1" applyAlignment="1">
      <alignment/>
    </xf>
    <xf numFmtId="0" fontId="50" fillId="0" borderId="10" xfId="0" applyFont="1" applyBorder="1" applyAlignment="1">
      <alignment/>
    </xf>
    <xf numFmtId="0" fontId="51" fillId="0" borderId="20" xfId="0" applyFont="1" applyBorder="1" applyAlignment="1" quotePrefix="1">
      <alignment horizontal="center"/>
    </xf>
    <xf numFmtId="0" fontId="51" fillId="0" borderId="0" xfId="0" applyFont="1" applyBorder="1" applyAlignment="1">
      <alignment horizontal="centerContinuous"/>
    </xf>
    <xf numFmtId="0" fontId="50" fillId="0" borderId="21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1" fillId="0" borderId="22" xfId="0" applyFont="1" applyBorder="1" applyAlignment="1">
      <alignment/>
    </xf>
    <xf numFmtId="0" fontId="51" fillId="0" borderId="23" xfId="0" applyFont="1" applyBorder="1" applyAlignment="1">
      <alignment horizontal="left"/>
    </xf>
    <xf numFmtId="0" fontId="51" fillId="0" borderId="23" xfId="0" applyFont="1" applyBorder="1" applyAlignment="1">
      <alignment/>
    </xf>
    <xf numFmtId="0" fontId="50" fillId="0" borderId="24" xfId="0" applyFont="1" applyBorder="1" applyAlignment="1">
      <alignment/>
    </xf>
    <xf numFmtId="0" fontId="50" fillId="0" borderId="0" xfId="0" applyFont="1" applyBorder="1" applyAlignment="1">
      <alignment horizontal="left"/>
    </xf>
    <xf numFmtId="0" fontId="50" fillId="0" borderId="0" xfId="0" applyFont="1" applyFill="1" applyBorder="1" applyAlignment="1">
      <alignment/>
    </xf>
    <xf numFmtId="0" fontId="51" fillId="0" borderId="15" xfId="0" applyFont="1" applyBorder="1" applyAlignment="1">
      <alignment horizontal="centerContinuous"/>
    </xf>
    <xf numFmtId="0" fontId="51" fillId="0" borderId="24" xfId="0" applyFont="1" applyBorder="1" applyAlignment="1">
      <alignment horizontal="centerContinuous"/>
    </xf>
    <xf numFmtId="0" fontId="51" fillId="0" borderId="25" xfId="0" applyFont="1" applyBorder="1" applyAlignment="1">
      <alignment horizontal="centerContinuous"/>
    </xf>
    <xf numFmtId="0" fontId="50" fillId="0" borderId="25" xfId="0" applyFont="1" applyBorder="1" applyAlignment="1">
      <alignment horizontal="centerContinuous"/>
    </xf>
    <xf numFmtId="0" fontId="51" fillId="0" borderId="23" xfId="0" applyFont="1" applyBorder="1" applyAlignment="1">
      <alignment horizontal="centerContinuous"/>
    </xf>
    <xf numFmtId="0" fontId="51" fillId="0" borderId="26" xfId="0" applyFont="1" applyBorder="1" applyAlignment="1">
      <alignment horizontal="centerContinuous"/>
    </xf>
    <xf numFmtId="0" fontId="51" fillId="0" borderId="14" xfId="0" applyFont="1" applyBorder="1" applyAlignment="1">
      <alignment horizontal="centerContinuous"/>
    </xf>
    <xf numFmtId="0" fontId="51" fillId="0" borderId="13" xfId="0" applyFont="1" applyBorder="1" applyAlignment="1">
      <alignment horizontal="centerContinuous"/>
    </xf>
    <xf numFmtId="0" fontId="51" fillId="0" borderId="27" xfId="0" applyFont="1" applyBorder="1" applyAlignment="1">
      <alignment horizontal="centerContinuous"/>
    </xf>
    <xf numFmtId="0" fontId="50" fillId="0" borderId="27" xfId="0" applyFont="1" applyBorder="1" applyAlignment="1">
      <alignment horizontal="centerContinuous"/>
    </xf>
    <xf numFmtId="0" fontId="51" fillId="0" borderId="21" xfId="0" applyFont="1" applyBorder="1" applyAlignment="1">
      <alignment horizontal="centerContinuous"/>
    </xf>
    <xf numFmtId="0" fontId="51" fillId="0" borderId="28" xfId="0" applyFont="1" applyBorder="1" applyAlignment="1">
      <alignment horizontal="centerContinuous"/>
    </xf>
    <xf numFmtId="0" fontId="51" fillId="0" borderId="20" xfId="0" applyFont="1" applyBorder="1" applyAlignment="1">
      <alignment horizontal="centerContinuous"/>
    </xf>
    <xf numFmtId="0" fontId="50" fillId="0" borderId="13" xfId="0" applyFont="1" applyBorder="1" applyAlignment="1">
      <alignment/>
    </xf>
    <xf numFmtId="0" fontId="50" fillId="0" borderId="12" xfId="0" applyFont="1" applyBorder="1" applyAlignment="1">
      <alignment horizontal="centerContinuous"/>
    </xf>
    <xf numFmtId="0" fontId="50" fillId="0" borderId="29" xfId="0" applyFont="1" applyBorder="1" applyAlignment="1">
      <alignment horizontal="centerContinuous"/>
    </xf>
    <xf numFmtId="0" fontId="50" fillId="0" borderId="17" xfId="0" applyFont="1" applyBorder="1" applyAlignment="1">
      <alignment horizontal="centerContinuous"/>
    </xf>
    <xf numFmtId="0" fontId="50" fillId="0" borderId="12" xfId="0" applyFont="1" applyBorder="1" applyAlignment="1">
      <alignment horizontal="left"/>
    </xf>
    <xf numFmtId="0" fontId="50" fillId="0" borderId="12" xfId="0" applyFont="1" applyBorder="1" applyAlignment="1">
      <alignment/>
    </xf>
    <xf numFmtId="0" fontId="50" fillId="33" borderId="29" xfId="0" applyFont="1" applyFill="1" applyBorder="1" applyAlignment="1">
      <alignment/>
    </xf>
    <xf numFmtId="0" fontId="50" fillId="0" borderId="17" xfId="0" applyFont="1" applyBorder="1" applyAlignment="1">
      <alignment/>
    </xf>
    <xf numFmtId="0" fontId="50" fillId="39" borderId="25" xfId="0" applyFont="1" applyFill="1" applyBorder="1" applyAlignment="1">
      <alignment/>
    </xf>
    <xf numFmtId="0" fontId="50" fillId="39" borderId="15" xfId="0" applyFont="1" applyFill="1" applyBorder="1" applyAlignment="1">
      <alignment/>
    </xf>
    <xf numFmtId="0" fontId="50" fillId="40" borderId="29" xfId="0" applyFont="1" applyFill="1" applyBorder="1" applyAlignment="1">
      <alignment/>
    </xf>
    <xf numFmtId="0" fontId="50" fillId="41" borderId="29" xfId="0" applyFont="1" applyFill="1" applyBorder="1" applyAlignment="1">
      <alignment/>
    </xf>
    <xf numFmtId="0" fontId="51" fillId="0" borderId="13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0" borderId="2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FF8B96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16859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0" y="16859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0" y="18478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0" y="2009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0" y="2171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0" y="23336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0" y="24955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0" y="2657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0" y="28194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0" y="29813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0" y="34671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0" y="3629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0" y="33051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0" y="31432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0" y="41148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0" y="39528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0" y="37909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1</xdr:col>
      <xdr:colOff>0</xdr:colOff>
      <xdr:row>34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0" y="55721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0" y="4276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0" y="54102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0" y="52482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0" y="4438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0" y="47625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0" y="4600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0" y="50863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0" y="49244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AG37"/>
  <sheetViews>
    <sheetView showGridLines="0" tabSelected="1" zoomScalePageLayoutView="0" workbookViewId="0" topLeftCell="A1">
      <selection activeCell="L34" sqref="L34"/>
    </sheetView>
  </sheetViews>
  <sheetFormatPr defaultColWidth="8.8515625" defaultRowHeight="12.75"/>
  <cols>
    <col min="1" max="1" width="2.8515625" style="0" customWidth="1"/>
    <col min="2" max="2" width="15.00390625" style="0" customWidth="1"/>
    <col min="3" max="3" width="1.1484375" style="0" customWidth="1"/>
    <col min="4" max="4" width="5.8515625" style="0" customWidth="1"/>
    <col min="5" max="5" width="6.140625" style="0" customWidth="1"/>
    <col min="6" max="8" width="6.28125" style="0" customWidth="1"/>
    <col min="9" max="10" width="6.140625" style="0" customWidth="1"/>
    <col min="11" max="11" width="6.00390625" style="0" customWidth="1"/>
    <col min="12" max="12" width="6.140625" style="0" customWidth="1"/>
    <col min="13" max="14" width="6.421875" style="0" customWidth="1"/>
    <col min="15" max="16" width="6.00390625" style="0" customWidth="1"/>
    <col min="17" max="17" width="6.28125" style="0" customWidth="1"/>
    <col min="18" max="18" width="3.7109375" style="0" customWidth="1"/>
    <col min="19" max="19" width="4.28125" style="0" customWidth="1"/>
    <col min="20" max="20" width="6.140625" style="0" bestFit="1" customWidth="1"/>
    <col min="21" max="21" width="3.7109375" style="0" customWidth="1"/>
    <col min="22" max="22" width="4.28125" style="0" customWidth="1"/>
    <col min="23" max="23" width="4.7109375" style="0" customWidth="1"/>
    <col min="24" max="24" width="3.7109375" style="0" customWidth="1"/>
    <col min="25" max="25" width="4.28125" style="0" customWidth="1"/>
    <col min="26" max="26" width="4.7109375" style="0" customWidth="1"/>
    <col min="27" max="27" width="3.7109375" style="0" customWidth="1"/>
    <col min="28" max="28" width="4.28125" style="0" customWidth="1"/>
    <col min="29" max="29" width="4.7109375" style="0" customWidth="1"/>
    <col min="30" max="30" width="4.00390625" style="0" customWidth="1"/>
  </cols>
  <sheetData>
    <row r="1" spans="1:29" ht="18">
      <c r="A1" s="20"/>
      <c r="B1" s="52" t="s">
        <v>69</v>
      </c>
      <c r="C1" s="53"/>
      <c r="D1" s="53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5"/>
    </row>
    <row r="2" spans="1:29" ht="12.75">
      <c r="A2" s="4"/>
      <c r="B2" s="56"/>
      <c r="C2" s="57"/>
      <c r="D2" s="58" t="s">
        <v>4</v>
      </c>
      <c r="E2" s="59"/>
      <c r="F2" s="60"/>
      <c r="G2" s="60" t="s">
        <v>39</v>
      </c>
      <c r="H2" s="61"/>
      <c r="I2" s="59"/>
      <c r="J2" s="59"/>
      <c r="K2" s="60" t="s">
        <v>26</v>
      </c>
      <c r="L2" s="61"/>
      <c r="M2" s="59"/>
      <c r="N2" s="59"/>
      <c r="O2" s="59" t="s">
        <v>5</v>
      </c>
      <c r="P2" s="59"/>
      <c r="Q2" s="59"/>
      <c r="R2" s="62" t="s">
        <v>31</v>
      </c>
      <c r="S2" s="63"/>
      <c r="T2" s="63"/>
      <c r="U2" s="63"/>
      <c r="V2" s="63" t="s">
        <v>32</v>
      </c>
      <c r="W2" s="63"/>
      <c r="X2" s="64"/>
      <c r="Y2" s="64"/>
      <c r="Z2" s="57" t="s">
        <v>33</v>
      </c>
      <c r="AA2" s="65"/>
      <c r="AB2" s="57"/>
      <c r="AC2" s="66"/>
    </row>
    <row r="3" spans="1:29" ht="12.75">
      <c r="A3" s="4"/>
      <c r="B3" s="66"/>
      <c r="C3" s="57"/>
      <c r="D3" s="58" t="s">
        <v>25</v>
      </c>
      <c r="E3" s="59"/>
      <c r="F3" s="60"/>
      <c r="G3" s="60" t="s">
        <v>40</v>
      </c>
      <c r="H3" s="61"/>
      <c r="I3" s="59"/>
      <c r="J3" s="59"/>
      <c r="K3" s="60" t="s">
        <v>27</v>
      </c>
      <c r="L3" s="61"/>
      <c r="M3" s="59"/>
      <c r="N3" s="59"/>
      <c r="O3" s="59" t="s">
        <v>28</v>
      </c>
      <c r="P3" s="59"/>
      <c r="Q3" s="59"/>
      <c r="R3" s="67"/>
      <c r="S3" s="57"/>
      <c r="T3" s="57"/>
      <c r="U3" s="57"/>
      <c r="V3" s="57"/>
      <c r="W3" s="57"/>
      <c r="X3" s="64"/>
      <c r="Y3" s="57"/>
      <c r="Z3" s="57"/>
      <c r="AA3" s="65"/>
      <c r="AB3" s="57"/>
      <c r="AC3" s="66"/>
    </row>
    <row r="4" spans="1:29" ht="12.75">
      <c r="A4" s="9"/>
      <c r="B4" s="68" t="s">
        <v>29</v>
      </c>
      <c r="C4" s="69"/>
      <c r="D4" s="58" t="s">
        <v>6</v>
      </c>
      <c r="E4" s="59"/>
      <c r="F4" s="60"/>
      <c r="G4" s="60" t="s">
        <v>42</v>
      </c>
      <c r="H4" s="61"/>
      <c r="I4" s="59"/>
      <c r="J4" s="59"/>
      <c r="K4" s="59" t="s">
        <v>41</v>
      </c>
      <c r="L4" s="59"/>
      <c r="M4" s="59"/>
      <c r="N4" s="59"/>
      <c r="O4" s="59" t="s">
        <v>7</v>
      </c>
      <c r="P4" s="70"/>
      <c r="Q4" s="59"/>
      <c r="R4" s="67"/>
      <c r="S4" s="57"/>
      <c r="T4" s="57"/>
      <c r="U4" s="57"/>
      <c r="V4" s="57"/>
      <c r="W4" s="57"/>
      <c r="X4" s="64"/>
      <c r="Y4" s="57"/>
      <c r="Z4" s="57"/>
      <c r="AA4" s="65"/>
      <c r="AB4" s="64"/>
      <c r="AC4" s="66"/>
    </row>
    <row r="5" spans="1:29" ht="12.75">
      <c r="A5" s="8"/>
      <c r="B5" s="71" t="s">
        <v>8</v>
      </c>
      <c r="C5" s="69"/>
      <c r="D5" s="72" t="s">
        <v>38</v>
      </c>
      <c r="E5" s="73"/>
      <c r="F5" s="73"/>
      <c r="G5" s="73"/>
      <c r="H5" s="74"/>
      <c r="I5" s="63"/>
      <c r="J5" s="63"/>
      <c r="K5" s="63"/>
      <c r="L5" s="63"/>
      <c r="M5" s="63"/>
      <c r="N5" s="63"/>
      <c r="O5" s="63"/>
      <c r="P5" s="63"/>
      <c r="Q5" s="75"/>
      <c r="R5" s="58"/>
      <c r="S5" s="59"/>
      <c r="T5" s="59"/>
      <c r="U5" s="59"/>
      <c r="V5" s="59"/>
      <c r="W5" s="59"/>
      <c r="X5" s="64"/>
      <c r="Y5" s="59"/>
      <c r="Z5" s="59"/>
      <c r="AA5" s="65"/>
      <c r="AB5" s="57"/>
      <c r="AC5" s="66"/>
    </row>
    <row r="6" spans="1:29" ht="12.75">
      <c r="A6" s="8"/>
      <c r="B6" s="71" t="s">
        <v>30</v>
      </c>
      <c r="C6" s="69"/>
      <c r="D6" s="67" t="s">
        <v>36</v>
      </c>
      <c r="E6" s="76"/>
      <c r="F6" s="76"/>
      <c r="G6" s="76"/>
      <c r="H6" s="57"/>
      <c r="I6" s="57"/>
      <c r="J6" s="57"/>
      <c r="K6" s="57"/>
      <c r="L6" s="57"/>
      <c r="M6" s="57"/>
      <c r="N6" s="57"/>
      <c r="O6" s="77"/>
      <c r="P6" s="57"/>
      <c r="Q6" s="66"/>
      <c r="R6" s="78" t="s">
        <v>9</v>
      </c>
      <c r="S6" s="79"/>
      <c r="T6" s="80"/>
      <c r="U6" s="79" t="s">
        <v>10</v>
      </c>
      <c r="V6" s="79"/>
      <c r="W6" s="81"/>
      <c r="X6" s="82" t="s">
        <v>11</v>
      </c>
      <c r="Y6" s="82"/>
      <c r="Z6" s="83"/>
      <c r="AA6" s="82" t="s">
        <v>12</v>
      </c>
      <c r="AB6" s="82"/>
      <c r="AC6" s="79"/>
    </row>
    <row r="7" spans="1:29" ht="12.75">
      <c r="A7" s="8"/>
      <c r="B7" s="71"/>
      <c r="C7" s="69"/>
      <c r="D7" s="67" t="s">
        <v>37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66"/>
      <c r="R7" s="84" t="s">
        <v>13</v>
      </c>
      <c r="S7" s="85"/>
      <c r="T7" s="86"/>
      <c r="U7" s="85" t="s">
        <v>13</v>
      </c>
      <c r="V7" s="85"/>
      <c r="W7" s="87"/>
      <c r="X7" s="88" t="s">
        <v>14</v>
      </c>
      <c r="Y7" s="88"/>
      <c r="Z7" s="89"/>
      <c r="AA7" s="88" t="s">
        <v>14</v>
      </c>
      <c r="AB7" s="88"/>
      <c r="AC7" s="85"/>
    </row>
    <row r="8" spans="1:29" ht="12.75">
      <c r="A8" s="2"/>
      <c r="B8" s="90"/>
      <c r="C8" s="69"/>
      <c r="D8" s="58"/>
      <c r="E8" s="60"/>
      <c r="F8" s="60"/>
      <c r="G8" s="60"/>
      <c r="H8" s="59"/>
      <c r="I8" s="59"/>
      <c r="J8" s="59"/>
      <c r="K8" s="59"/>
      <c r="L8" s="59"/>
      <c r="M8" s="59"/>
      <c r="N8" s="59"/>
      <c r="O8" s="59"/>
      <c r="P8" s="59"/>
      <c r="Q8" s="91"/>
      <c r="R8" s="92" t="s">
        <v>15</v>
      </c>
      <c r="S8" s="92" t="s">
        <v>16</v>
      </c>
      <c r="T8" s="93" t="s">
        <v>34</v>
      </c>
      <c r="U8" s="94" t="s">
        <v>15</v>
      </c>
      <c r="V8" s="92" t="s">
        <v>16</v>
      </c>
      <c r="W8" s="93" t="s">
        <v>34</v>
      </c>
      <c r="X8" s="94" t="s">
        <v>15</v>
      </c>
      <c r="Y8" s="92" t="s">
        <v>16</v>
      </c>
      <c r="Z8" s="93" t="s">
        <v>34</v>
      </c>
      <c r="AA8" s="94" t="s">
        <v>15</v>
      </c>
      <c r="AB8" s="92" t="s">
        <v>16</v>
      </c>
      <c r="AC8" s="92" t="s">
        <v>34</v>
      </c>
    </row>
    <row r="9" spans="1:29" ht="12.75">
      <c r="A9" s="3"/>
      <c r="B9" s="103" t="s">
        <v>3</v>
      </c>
      <c r="C9" s="7"/>
      <c r="D9" s="96" t="s">
        <v>17</v>
      </c>
      <c r="E9" s="96" t="s">
        <v>18</v>
      </c>
      <c r="F9" s="96" t="s">
        <v>19</v>
      </c>
      <c r="G9" s="96" t="s">
        <v>20</v>
      </c>
      <c r="H9" s="96" t="s">
        <v>21</v>
      </c>
      <c r="I9" s="96" t="s">
        <v>22</v>
      </c>
      <c r="J9" s="96" t="s">
        <v>23</v>
      </c>
      <c r="K9" s="96" t="s">
        <v>17</v>
      </c>
      <c r="L9" s="96" t="s">
        <v>18</v>
      </c>
      <c r="M9" s="96" t="s">
        <v>19</v>
      </c>
      <c r="N9" s="96" t="s">
        <v>20</v>
      </c>
      <c r="O9" s="96" t="s">
        <v>21</v>
      </c>
      <c r="P9" s="96" t="s">
        <v>22</v>
      </c>
      <c r="Q9" s="96" t="s">
        <v>23</v>
      </c>
      <c r="R9" s="64"/>
      <c r="S9" s="64"/>
      <c r="T9" s="102"/>
      <c r="U9" s="64"/>
      <c r="V9" s="64"/>
      <c r="W9" s="102"/>
      <c r="X9" s="64"/>
      <c r="Y9" s="64"/>
      <c r="Z9" s="102"/>
      <c r="AA9" s="64"/>
      <c r="AB9" s="64"/>
      <c r="AC9" s="102"/>
    </row>
    <row r="10" spans="1:29" ht="12.75">
      <c r="A10" s="29">
        <v>1</v>
      </c>
      <c r="B10" s="95" t="s">
        <v>43</v>
      </c>
      <c r="C10" s="6">
        <v>36185</v>
      </c>
      <c r="D10" s="25"/>
      <c r="E10" s="30"/>
      <c r="F10" s="31"/>
      <c r="G10" s="32"/>
      <c r="H10" s="32"/>
      <c r="I10" s="32"/>
      <c r="J10" s="25"/>
      <c r="K10" s="25"/>
      <c r="L10" s="21" t="s">
        <v>0</v>
      </c>
      <c r="M10" s="32"/>
      <c r="N10" s="32"/>
      <c r="O10" s="32"/>
      <c r="P10" s="32"/>
      <c r="Q10" s="25"/>
      <c r="R10" s="98">
        <v>0</v>
      </c>
      <c r="S10" s="96"/>
      <c r="T10" s="97">
        <f>SUM(T9+R10-S10)</f>
        <v>0</v>
      </c>
      <c r="U10" s="98">
        <v>0</v>
      </c>
      <c r="V10" s="96"/>
      <c r="W10" s="97">
        <f>SUM(W9+U10-V10)</f>
        <v>0</v>
      </c>
      <c r="X10" s="98">
        <v>0</v>
      </c>
      <c r="Y10" s="96"/>
      <c r="Z10" s="97">
        <f>SUM(Z9+X10-Y10)</f>
        <v>0</v>
      </c>
      <c r="AA10" s="98">
        <v>0</v>
      </c>
      <c r="AB10" s="96"/>
      <c r="AC10" s="97">
        <f>SUM(AC9+AA10-AB10)</f>
        <v>0</v>
      </c>
    </row>
    <row r="11" spans="1:29" ht="12.75">
      <c r="A11" s="29">
        <v>2</v>
      </c>
      <c r="B11" s="95" t="s">
        <v>44</v>
      </c>
      <c r="C11" s="6">
        <v>36199</v>
      </c>
      <c r="D11" s="26"/>
      <c r="E11" s="34"/>
      <c r="F11" s="35"/>
      <c r="G11" s="36"/>
      <c r="H11" s="36"/>
      <c r="I11" s="36"/>
      <c r="J11" s="25"/>
      <c r="K11" s="25"/>
      <c r="L11" s="18"/>
      <c r="M11" s="18"/>
      <c r="N11" s="18"/>
      <c r="O11" s="18"/>
      <c r="P11" s="18"/>
      <c r="Q11" s="25"/>
      <c r="R11" s="98">
        <v>0</v>
      </c>
      <c r="S11" s="96"/>
      <c r="T11" s="97">
        <f aca="true" t="shared" si="0" ref="T11:T35">SUM(T10+R11-S11)</f>
        <v>0</v>
      </c>
      <c r="U11" s="98">
        <v>0</v>
      </c>
      <c r="V11" s="96"/>
      <c r="W11" s="97">
        <f aca="true" t="shared" si="1" ref="W11:W35">SUM(W10+U11-V11)</f>
        <v>0</v>
      </c>
      <c r="X11" s="98">
        <v>0</v>
      </c>
      <c r="Y11" s="96"/>
      <c r="Z11" s="97">
        <f aca="true" t="shared" si="2" ref="Z11:Z35">SUM(Z10+X11-Y11)</f>
        <v>0</v>
      </c>
      <c r="AA11" s="98">
        <v>0</v>
      </c>
      <c r="AB11" s="96"/>
      <c r="AC11" s="97">
        <f aca="true" t="shared" si="3" ref="AC11:AC35">SUM(AC10+AA11-AB11)</f>
        <v>0</v>
      </c>
    </row>
    <row r="12" spans="1:29" ht="12.75">
      <c r="A12" s="29">
        <v>3</v>
      </c>
      <c r="B12" s="95" t="s">
        <v>45</v>
      </c>
      <c r="C12" s="5">
        <v>36213</v>
      </c>
      <c r="D12" s="25"/>
      <c r="E12" s="37"/>
      <c r="F12" s="33"/>
      <c r="G12" s="33"/>
      <c r="H12" s="33"/>
      <c r="I12" s="33"/>
      <c r="J12" s="25"/>
      <c r="K12" s="25"/>
      <c r="L12" s="33"/>
      <c r="M12" s="33"/>
      <c r="N12" s="33"/>
      <c r="O12" s="33"/>
      <c r="P12" s="33"/>
      <c r="Q12" s="25"/>
      <c r="R12" s="98">
        <v>0</v>
      </c>
      <c r="S12" s="96"/>
      <c r="T12" s="97">
        <f t="shared" si="0"/>
        <v>0</v>
      </c>
      <c r="U12" s="98">
        <v>0</v>
      </c>
      <c r="V12" s="96"/>
      <c r="W12" s="97">
        <f t="shared" si="1"/>
        <v>0</v>
      </c>
      <c r="X12" s="98">
        <v>0</v>
      </c>
      <c r="Y12" s="96"/>
      <c r="Z12" s="97">
        <f t="shared" si="2"/>
        <v>0</v>
      </c>
      <c r="AA12" s="98">
        <v>0</v>
      </c>
      <c r="AB12" s="96"/>
      <c r="AC12" s="97">
        <f t="shared" si="3"/>
        <v>0</v>
      </c>
    </row>
    <row r="13" spans="1:29" ht="12.75">
      <c r="A13" s="29">
        <v>4</v>
      </c>
      <c r="B13" s="95" t="s">
        <v>46</v>
      </c>
      <c r="C13" s="5">
        <v>36227</v>
      </c>
      <c r="D13" s="25"/>
      <c r="E13" s="22" t="s">
        <v>24</v>
      </c>
      <c r="F13" s="18"/>
      <c r="G13" s="18"/>
      <c r="H13" s="18"/>
      <c r="I13" s="18"/>
      <c r="J13" s="25"/>
      <c r="K13" s="25"/>
      <c r="L13" s="19"/>
      <c r="M13" s="18"/>
      <c r="N13" s="18"/>
      <c r="O13" s="18"/>
      <c r="P13" s="18"/>
      <c r="Q13" s="25"/>
      <c r="R13" s="98">
        <v>0</v>
      </c>
      <c r="S13" s="96"/>
      <c r="T13" s="97">
        <f t="shared" si="0"/>
        <v>0</v>
      </c>
      <c r="U13" s="98">
        <v>0</v>
      </c>
      <c r="V13" s="96"/>
      <c r="W13" s="97">
        <f t="shared" si="1"/>
        <v>0</v>
      </c>
      <c r="X13" s="98">
        <v>0</v>
      </c>
      <c r="Y13" s="96"/>
      <c r="Z13" s="97">
        <f t="shared" si="2"/>
        <v>0</v>
      </c>
      <c r="AA13" s="98">
        <v>0</v>
      </c>
      <c r="AB13" s="96"/>
      <c r="AC13" s="97">
        <f t="shared" si="3"/>
        <v>0</v>
      </c>
    </row>
    <row r="14" spans="1:29" ht="12.75">
      <c r="A14" s="29">
        <v>5</v>
      </c>
      <c r="B14" s="95" t="s">
        <v>47</v>
      </c>
      <c r="C14" s="5">
        <v>36241</v>
      </c>
      <c r="D14" s="25"/>
      <c r="E14" s="32"/>
      <c r="F14" s="32"/>
      <c r="G14" s="32"/>
      <c r="H14" s="32"/>
      <c r="I14" s="32"/>
      <c r="J14" s="25"/>
      <c r="K14" s="25"/>
      <c r="L14" s="32"/>
      <c r="M14" s="32"/>
      <c r="N14" s="32"/>
      <c r="O14" s="32"/>
      <c r="P14" s="32"/>
      <c r="Q14" s="25"/>
      <c r="R14" s="98">
        <v>0</v>
      </c>
      <c r="S14" s="96"/>
      <c r="T14" s="97">
        <f t="shared" si="0"/>
        <v>0</v>
      </c>
      <c r="U14" s="98">
        <v>0</v>
      </c>
      <c r="V14" s="96"/>
      <c r="W14" s="97">
        <f t="shared" si="1"/>
        <v>0</v>
      </c>
      <c r="X14" s="98">
        <v>0</v>
      </c>
      <c r="Y14" s="96"/>
      <c r="Z14" s="97">
        <f t="shared" si="2"/>
        <v>0</v>
      </c>
      <c r="AA14" s="98">
        <v>0</v>
      </c>
      <c r="AB14" s="96"/>
      <c r="AC14" s="97">
        <f t="shared" si="3"/>
        <v>0</v>
      </c>
    </row>
    <row r="15" spans="1:29" ht="12.75">
      <c r="A15" s="29">
        <v>6</v>
      </c>
      <c r="B15" s="95" t="s">
        <v>48</v>
      </c>
      <c r="C15" s="5">
        <v>36255</v>
      </c>
      <c r="D15" s="25"/>
      <c r="E15" s="18"/>
      <c r="F15" s="18"/>
      <c r="G15" s="18"/>
      <c r="H15" s="18"/>
      <c r="I15" s="18"/>
      <c r="J15" s="25"/>
      <c r="K15" s="25"/>
      <c r="L15" s="18"/>
      <c r="M15" s="18"/>
      <c r="N15" s="18"/>
      <c r="O15" s="18"/>
      <c r="P15" s="18"/>
      <c r="Q15" s="25"/>
      <c r="R15" s="98">
        <v>0</v>
      </c>
      <c r="S15" s="96"/>
      <c r="T15" s="97">
        <f t="shared" si="0"/>
        <v>0</v>
      </c>
      <c r="U15" s="98">
        <v>0</v>
      </c>
      <c r="V15" s="96"/>
      <c r="W15" s="97">
        <f t="shared" si="1"/>
        <v>0</v>
      </c>
      <c r="X15" s="98">
        <v>0</v>
      </c>
      <c r="Y15" s="96"/>
      <c r="Z15" s="97">
        <f t="shared" si="2"/>
        <v>0</v>
      </c>
      <c r="AA15" s="98">
        <v>0</v>
      </c>
      <c r="AB15" s="96"/>
      <c r="AC15" s="97">
        <f t="shared" si="3"/>
        <v>0</v>
      </c>
    </row>
    <row r="16" spans="1:29" ht="12.75">
      <c r="A16" s="29">
        <v>7</v>
      </c>
      <c r="B16" s="95" t="s">
        <v>49</v>
      </c>
      <c r="C16" s="5">
        <v>36269</v>
      </c>
      <c r="D16" s="25"/>
      <c r="E16" s="33"/>
      <c r="F16" s="33"/>
      <c r="G16" s="33"/>
      <c r="H16" s="33"/>
      <c r="I16" s="33"/>
      <c r="J16" s="25"/>
      <c r="K16" s="25"/>
      <c r="L16" s="33"/>
      <c r="M16" s="33"/>
      <c r="N16" s="33"/>
      <c r="O16" s="33"/>
      <c r="P16" s="33"/>
      <c r="Q16" s="25"/>
      <c r="R16" s="98">
        <v>0</v>
      </c>
      <c r="S16" s="96"/>
      <c r="T16" s="97">
        <f t="shared" si="0"/>
        <v>0</v>
      </c>
      <c r="U16" s="98">
        <v>0</v>
      </c>
      <c r="V16" s="96"/>
      <c r="W16" s="97">
        <f t="shared" si="1"/>
        <v>0</v>
      </c>
      <c r="X16" s="98">
        <v>0</v>
      </c>
      <c r="Y16" s="96"/>
      <c r="Z16" s="97">
        <f t="shared" si="2"/>
        <v>0</v>
      </c>
      <c r="AA16" s="98">
        <v>0</v>
      </c>
      <c r="AB16" s="96"/>
      <c r="AC16" s="97">
        <f t="shared" si="3"/>
        <v>0</v>
      </c>
    </row>
    <row r="17" spans="1:29" ht="12.75">
      <c r="A17" s="29">
        <v>8</v>
      </c>
      <c r="B17" s="95" t="s">
        <v>50</v>
      </c>
      <c r="C17" s="5">
        <v>36283</v>
      </c>
      <c r="D17" s="25"/>
      <c r="E17" s="10"/>
      <c r="F17" s="10"/>
      <c r="G17" s="10"/>
      <c r="H17" s="10"/>
      <c r="I17" s="10"/>
      <c r="J17" s="27"/>
      <c r="K17" s="25"/>
      <c r="L17" s="18"/>
      <c r="M17" s="18"/>
      <c r="N17" s="18"/>
      <c r="O17" s="18"/>
      <c r="P17" s="18"/>
      <c r="Q17" s="25"/>
      <c r="R17" s="98">
        <v>0</v>
      </c>
      <c r="S17" s="96"/>
      <c r="T17" s="97">
        <f t="shared" si="0"/>
        <v>0</v>
      </c>
      <c r="U17" s="98">
        <v>0</v>
      </c>
      <c r="V17" s="96"/>
      <c r="W17" s="97">
        <f t="shared" si="1"/>
        <v>0</v>
      </c>
      <c r="X17" s="98">
        <v>0</v>
      </c>
      <c r="Y17" s="96"/>
      <c r="Z17" s="97">
        <f t="shared" si="2"/>
        <v>0</v>
      </c>
      <c r="AA17" s="98">
        <v>0</v>
      </c>
      <c r="AB17" s="96"/>
      <c r="AC17" s="97">
        <f t="shared" si="3"/>
        <v>0</v>
      </c>
    </row>
    <row r="18" spans="1:29" ht="12.75">
      <c r="A18" s="29">
        <v>9</v>
      </c>
      <c r="B18" s="95" t="s">
        <v>51</v>
      </c>
      <c r="C18" s="5">
        <v>36297</v>
      </c>
      <c r="D18" s="25"/>
      <c r="E18" s="32"/>
      <c r="F18" s="32"/>
      <c r="G18" s="32"/>
      <c r="H18" s="32"/>
      <c r="I18" s="32"/>
      <c r="J18" s="25"/>
      <c r="K18" s="25"/>
      <c r="L18" s="32"/>
      <c r="M18" s="32"/>
      <c r="N18" s="32"/>
      <c r="O18" s="32"/>
      <c r="P18" s="32"/>
      <c r="Q18" s="25"/>
      <c r="R18" s="98">
        <v>0</v>
      </c>
      <c r="S18" s="96"/>
      <c r="T18" s="97">
        <f t="shared" si="0"/>
        <v>0</v>
      </c>
      <c r="U18" s="98">
        <v>0</v>
      </c>
      <c r="V18" s="96"/>
      <c r="W18" s="97">
        <f t="shared" si="1"/>
        <v>0</v>
      </c>
      <c r="X18" s="98">
        <v>0</v>
      </c>
      <c r="Y18" s="96"/>
      <c r="Z18" s="97">
        <f t="shared" si="2"/>
        <v>0</v>
      </c>
      <c r="AA18" s="98">
        <v>0</v>
      </c>
      <c r="AB18" s="96"/>
      <c r="AC18" s="97">
        <f t="shared" si="3"/>
        <v>0</v>
      </c>
    </row>
    <row r="19" spans="1:29" ht="12.75">
      <c r="A19" s="29">
        <v>10</v>
      </c>
      <c r="B19" s="95" t="s">
        <v>52</v>
      </c>
      <c r="C19" s="5">
        <v>36311</v>
      </c>
      <c r="D19" s="25"/>
      <c r="E19" s="39"/>
      <c r="F19" s="18"/>
      <c r="G19" s="18"/>
      <c r="H19" s="18"/>
      <c r="I19" s="18"/>
      <c r="J19" s="25"/>
      <c r="K19" s="25"/>
      <c r="L19" s="104"/>
      <c r="M19" s="18"/>
      <c r="N19" s="18"/>
      <c r="O19" s="18"/>
      <c r="P19" s="18"/>
      <c r="Q19" s="25"/>
      <c r="R19" s="98">
        <v>0</v>
      </c>
      <c r="S19" s="96"/>
      <c r="T19" s="97">
        <f t="shared" si="0"/>
        <v>0</v>
      </c>
      <c r="U19" s="98">
        <v>0</v>
      </c>
      <c r="V19" s="96"/>
      <c r="W19" s="97">
        <f t="shared" si="1"/>
        <v>0</v>
      </c>
      <c r="X19" s="98">
        <v>0</v>
      </c>
      <c r="Y19" s="96"/>
      <c r="Z19" s="97">
        <f t="shared" si="2"/>
        <v>0</v>
      </c>
      <c r="AA19" s="98">
        <v>0</v>
      </c>
      <c r="AB19" s="96"/>
      <c r="AC19" s="97">
        <f t="shared" si="3"/>
        <v>0</v>
      </c>
    </row>
    <row r="20" spans="1:29" ht="12.75">
      <c r="A20" s="29">
        <v>11</v>
      </c>
      <c r="B20" s="95" t="s">
        <v>53</v>
      </c>
      <c r="C20" s="5">
        <v>36325</v>
      </c>
      <c r="D20" s="26"/>
      <c r="E20" s="23" t="s">
        <v>1</v>
      </c>
      <c r="F20" s="41"/>
      <c r="G20" s="33"/>
      <c r="H20" s="33"/>
      <c r="I20" s="33"/>
      <c r="J20" s="25"/>
      <c r="K20" s="25"/>
      <c r="L20" s="42"/>
      <c r="M20" s="33"/>
      <c r="N20" s="33"/>
      <c r="O20" s="33"/>
      <c r="P20" s="33"/>
      <c r="Q20" s="25"/>
      <c r="R20" s="98">
        <v>0</v>
      </c>
      <c r="S20" s="96"/>
      <c r="T20" s="97">
        <f t="shared" si="0"/>
        <v>0</v>
      </c>
      <c r="U20" s="98">
        <v>0</v>
      </c>
      <c r="V20" s="96"/>
      <c r="W20" s="97">
        <f t="shared" si="1"/>
        <v>0</v>
      </c>
      <c r="X20" s="98">
        <v>0</v>
      </c>
      <c r="Y20" s="96"/>
      <c r="Z20" s="97">
        <f t="shared" si="2"/>
        <v>0</v>
      </c>
      <c r="AA20" s="98">
        <v>0</v>
      </c>
      <c r="AB20" s="96"/>
      <c r="AC20" s="97">
        <f t="shared" si="3"/>
        <v>0</v>
      </c>
    </row>
    <row r="21" spans="1:29" ht="12.75">
      <c r="A21" s="29">
        <v>12</v>
      </c>
      <c r="B21" s="95" t="s">
        <v>54</v>
      </c>
      <c r="C21" s="5">
        <v>36339</v>
      </c>
      <c r="D21" s="25"/>
      <c r="E21" s="16"/>
      <c r="F21" s="10"/>
      <c r="G21" s="10"/>
      <c r="H21" s="10"/>
      <c r="I21" s="10"/>
      <c r="J21" s="25"/>
      <c r="K21" s="25"/>
      <c r="L21" s="10"/>
      <c r="M21" s="10"/>
      <c r="N21" s="10"/>
      <c r="O21" s="10"/>
      <c r="P21" s="17"/>
      <c r="Q21" s="25"/>
      <c r="R21" s="98">
        <v>0</v>
      </c>
      <c r="S21" s="96"/>
      <c r="T21" s="97">
        <f t="shared" si="0"/>
        <v>0</v>
      </c>
      <c r="U21" s="98">
        <v>0</v>
      </c>
      <c r="V21" s="96"/>
      <c r="W21" s="97">
        <f t="shared" si="1"/>
        <v>0</v>
      </c>
      <c r="X21" s="98">
        <v>0</v>
      </c>
      <c r="Y21" s="96"/>
      <c r="Z21" s="97">
        <f t="shared" si="2"/>
        <v>0</v>
      </c>
      <c r="AA21" s="98">
        <v>0</v>
      </c>
      <c r="AB21" s="96"/>
      <c r="AC21" s="97">
        <f t="shared" si="3"/>
        <v>0</v>
      </c>
    </row>
    <row r="22" spans="1:29" ht="12.75">
      <c r="A22" s="29">
        <v>13</v>
      </c>
      <c r="B22" s="95" t="s">
        <v>55</v>
      </c>
      <c r="C22" s="5">
        <v>36353</v>
      </c>
      <c r="D22" s="25"/>
      <c r="E22" s="32"/>
      <c r="F22" s="32"/>
      <c r="G22" s="32"/>
      <c r="H22" s="32"/>
      <c r="I22" s="32"/>
      <c r="J22" s="25"/>
      <c r="K22" s="25"/>
      <c r="L22" s="32"/>
      <c r="M22" s="32"/>
      <c r="N22" s="24" t="s">
        <v>24</v>
      </c>
      <c r="O22" s="43"/>
      <c r="P22" s="40"/>
      <c r="Q22" s="28"/>
      <c r="R22" s="98">
        <v>0</v>
      </c>
      <c r="S22" s="96"/>
      <c r="T22" s="97">
        <f t="shared" si="0"/>
        <v>0</v>
      </c>
      <c r="U22" s="98">
        <v>0</v>
      </c>
      <c r="V22" s="96"/>
      <c r="W22" s="97">
        <f t="shared" si="1"/>
        <v>0</v>
      </c>
      <c r="X22" s="98">
        <v>0</v>
      </c>
      <c r="Y22" s="96"/>
      <c r="Z22" s="97">
        <f t="shared" si="2"/>
        <v>0</v>
      </c>
      <c r="AA22" s="98">
        <v>0</v>
      </c>
      <c r="AB22" s="96"/>
      <c r="AC22" s="97">
        <f t="shared" si="3"/>
        <v>0</v>
      </c>
    </row>
    <row r="23" spans="1:29" ht="12.75" customHeight="1">
      <c r="A23" s="29">
        <v>14</v>
      </c>
      <c r="B23" s="95" t="s">
        <v>56</v>
      </c>
      <c r="C23" s="5">
        <v>36367</v>
      </c>
      <c r="D23" s="25"/>
      <c r="E23" s="38"/>
      <c r="F23" s="44"/>
      <c r="G23" s="19"/>
      <c r="H23" s="18"/>
      <c r="I23" s="18"/>
      <c r="J23" s="25"/>
      <c r="K23" s="25"/>
      <c r="L23" s="18"/>
      <c r="M23" s="18"/>
      <c r="N23" s="18"/>
      <c r="O23" s="18"/>
      <c r="P23" s="45"/>
      <c r="Q23" s="25"/>
      <c r="R23" s="98">
        <v>0</v>
      </c>
      <c r="S23" s="96"/>
      <c r="T23" s="97">
        <f t="shared" si="0"/>
        <v>0</v>
      </c>
      <c r="U23" s="98">
        <v>0</v>
      </c>
      <c r="V23" s="96"/>
      <c r="W23" s="97">
        <f t="shared" si="1"/>
        <v>0</v>
      </c>
      <c r="X23" s="98">
        <v>0</v>
      </c>
      <c r="Y23" s="96"/>
      <c r="Z23" s="97">
        <f t="shared" si="2"/>
        <v>0</v>
      </c>
      <c r="AA23" s="98">
        <v>0</v>
      </c>
      <c r="AB23" s="96"/>
      <c r="AC23" s="97">
        <f t="shared" si="3"/>
        <v>0</v>
      </c>
    </row>
    <row r="24" spans="1:33" ht="12.75">
      <c r="A24" s="29">
        <v>15</v>
      </c>
      <c r="B24" s="95" t="s">
        <v>57</v>
      </c>
      <c r="C24" s="5">
        <v>36381</v>
      </c>
      <c r="D24" s="25"/>
      <c r="E24" s="33"/>
      <c r="F24" s="33"/>
      <c r="G24" s="33"/>
      <c r="H24" s="33"/>
      <c r="I24" s="33"/>
      <c r="J24" s="25"/>
      <c r="K24" s="25"/>
      <c r="L24" s="33"/>
      <c r="M24" s="33"/>
      <c r="N24" s="33"/>
      <c r="O24" s="33"/>
      <c r="P24" s="33"/>
      <c r="Q24" s="25"/>
      <c r="R24" s="98">
        <v>0</v>
      </c>
      <c r="S24" s="96"/>
      <c r="T24" s="97">
        <f t="shared" si="0"/>
        <v>0</v>
      </c>
      <c r="U24" s="98">
        <v>0</v>
      </c>
      <c r="V24" s="96"/>
      <c r="W24" s="97">
        <f t="shared" si="1"/>
        <v>0</v>
      </c>
      <c r="X24" s="98">
        <v>0</v>
      </c>
      <c r="Y24" s="96"/>
      <c r="Z24" s="97">
        <f t="shared" si="2"/>
        <v>0</v>
      </c>
      <c r="AA24" s="98">
        <v>0</v>
      </c>
      <c r="AB24" s="96"/>
      <c r="AC24" s="97">
        <f t="shared" si="3"/>
        <v>0</v>
      </c>
      <c r="AG24" s="51" t="s">
        <v>35</v>
      </c>
    </row>
    <row r="25" spans="1:29" ht="12.75">
      <c r="A25" s="29">
        <v>16</v>
      </c>
      <c r="B25" s="95" t="s">
        <v>58</v>
      </c>
      <c r="C25" s="5">
        <v>36395</v>
      </c>
      <c r="D25" s="25"/>
      <c r="E25" s="18"/>
      <c r="F25" s="18"/>
      <c r="G25" s="10"/>
      <c r="H25" s="10"/>
      <c r="I25" s="10"/>
      <c r="J25" s="25"/>
      <c r="K25" s="25"/>
      <c r="L25" s="10"/>
      <c r="M25" s="10"/>
      <c r="N25" s="10"/>
      <c r="O25" s="10"/>
      <c r="P25" s="10"/>
      <c r="Q25" s="25"/>
      <c r="R25" s="98">
        <v>0</v>
      </c>
      <c r="S25" s="96"/>
      <c r="T25" s="97">
        <f t="shared" si="0"/>
        <v>0</v>
      </c>
      <c r="U25" s="98">
        <v>0</v>
      </c>
      <c r="V25" s="96"/>
      <c r="W25" s="97">
        <f t="shared" si="1"/>
        <v>0</v>
      </c>
      <c r="X25" s="98">
        <v>0</v>
      </c>
      <c r="Y25" s="96"/>
      <c r="Z25" s="97">
        <f t="shared" si="2"/>
        <v>0</v>
      </c>
      <c r="AA25" s="98">
        <v>0</v>
      </c>
      <c r="AB25" s="96"/>
      <c r="AC25" s="97">
        <f t="shared" si="3"/>
        <v>0</v>
      </c>
    </row>
    <row r="26" spans="1:29" ht="12.75">
      <c r="A26" s="29">
        <v>17</v>
      </c>
      <c r="B26" s="95" t="s">
        <v>59</v>
      </c>
      <c r="C26" s="5">
        <v>36409</v>
      </c>
      <c r="D26" s="25"/>
      <c r="E26" s="25"/>
      <c r="F26" s="32"/>
      <c r="G26" s="32"/>
      <c r="H26" s="32"/>
      <c r="I26" s="32"/>
      <c r="J26" s="25"/>
      <c r="K26" s="25"/>
      <c r="L26" s="25"/>
      <c r="M26" s="32"/>
      <c r="N26" s="32"/>
      <c r="O26" s="32"/>
      <c r="P26" s="32"/>
      <c r="Q26" s="25"/>
      <c r="R26" s="98">
        <v>0</v>
      </c>
      <c r="S26" s="96"/>
      <c r="T26" s="97">
        <f t="shared" si="0"/>
        <v>0</v>
      </c>
      <c r="U26" s="98">
        <v>0</v>
      </c>
      <c r="V26" s="96"/>
      <c r="W26" s="97">
        <f t="shared" si="1"/>
        <v>0</v>
      </c>
      <c r="X26" s="98">
        <v>0</v>
      </c>
      <c r="Y26" s="96"/>
      <c r="Z26" s="97">
        <f t="shared" si="2"/>
        <v>0</v>
      </c>
      <c r="AA26" s="98">
        <v>0</v>
      </c>
      <c r="AB26" s="96"/>
      <c r="AC26" s="97">
        <f t="shared" si="3"/>
        <v>0</v>
      </c>
    </row>
    <row r="27" spans="1:29" ht="12.75">
      <c r="A27" s="29">
        <v>18</v>
      </c>
      <c r="B27" s="95" t="s">
        <v>60</v>
      </c>
      <c r="C27" s="5">
        <v>36423</v>
      </c>
      <c r="D27" s="25"/>
      <c r="E27" s="23" t="s">
        <v>24</v>
      </c>
      <c r="F27" s="18"/>
      <c r="G27" s="18"/>
      <c r="H27" s="18"/>
      <c r="I27" s="18"/>
      <c r="J27" s="25"/>
      <c r="K27" s="25"/>
      <c r="L27" s="19"/>
      <c r="M27" s="18"/>
      <c r="N27" s="18"/>
      <c r="O27" s="18"/>
      <c r="P27" s="18"/>
      <c r="Q27" s="25"/>
      <c r="R27" s="98">
        <v>0</v>
      </c>
      <c r="S27" s="96"/>
      <c r="T27" s="97">
        <f t="shared" si="0"/>
        <v>0</v>
      </c>
      <c r="U27" s="98">
        <v>0</v>
      </c>
      <c r="V27" s="96"/>
      <c r="W27" s="97">
        <f t="shared" si="1"/>
        <v>0</v>
      </c>
      <c r="X27" s="98">
        <v>0</v>
      </c>
      <c r="Y27" s="96"/>
      <c r="Z27" s="97">
        <f t="shared" si="2"/>
        <v>0</v>
      </c>
      <c r="AA27" s="98">
        <v>0</v>
      </c>
      <c r="AB27" s="96"/>
      <c r="AC27" s="97">
        <f t="shared" si="3"/>
        <v>0</v>
      </c>
    </row>
    <row r="28" spans="1:29" ht="12.75">
      <c r="A28" s="29">
        <v>19</v>
      </c>
      <c r="B28" s="95" t="s">
        <v>61</v>
      </c>
      <c r="C28" s="5">
        <v>36437</v>
      </c>
      <c r="D28" s="25"/>
      <c r="E28" s="33"/>
      <c r="F28" s="33"/>
      <c r="G28" s="33"/>
      <c r="H28" s="33"/>
      <c r="I28" s="33"/>
      <c r="J28" s="25"/>
      <c r="K28" s="25"/>
      <c r="L28" s="33"/>
      <c r="M28" s="33"/>
      <c r="N28" s="33"/>
      <c r="O28" s="33"/>
      <c r="P28" s="33"/>
      <c r="Q28" s="25"/>
      <c r="R28" s="98">
        <v>0</v>
      </c>
      <c r="S28" s="96"/>
      <c r="T28" s="97">
        <f t="shared" si="0"/>
        <v>0</v>
      </c>
      <c r="U28" s="98">
        <v>0</v>
      </c>
      <c r="V28" s="96"/>
      <c r="W28" s="97">
        <f t="shared" si="1"/>
        <v>0</v>
      </c>
      <c r="X28" s="98">
        <v>0</v>
      </c>
      <c r="Y28" s="96"/>
      <c r="Z28" s="97">
        <f t="shared" si="2"/>
        <v>0</v>
      </c>
      <c r="AA28" s="98">
        <v>0</v>
      </c>
      <c r="AB28" s="96"/>
      <c r="AC28" s="97">
        <f t="shared" si="3"/>
        <v>0</v>
      </c>
    </row>
    <row r="29" spans="1:29" ht="12.75">
      <c r="A29" s="29">
        <v>20</v>
      </c>
      <c r="B29" s="95" t="s">
        <v>62</v>
      </c>
      <c r="C29" s="5">
        <v>36451</v>
      </c>
      <c r="D29" s="25"/>
      <c r="E29" s="18"/>
      <c r="F29" s="18"/>
      <c r="G29" s="18"/>
      <c r="H29" s="18"/>
      <c r="I29" s="18"/>
      <c r="J29" s="25"/>
      <c r="K29" s="25"/>
      <c r="L29" s="23" t="s">
        <v>2</v>
      </c>
      <c r="M29" s="10"/>
      <c r="N29" s="10"/>
      <c r="O29" s="10"/>
      <c r="P29" s="10"/>
      <c r="Q29" s="25"/>
      <c r="R29" s="98">
        <v>0</v>
      </c>
      <c r="S29" s="96"/>
      <c r="T29" s="97">
        <f t="shared" si="0"/>
        <v>0</v>
      </c>
      <c r="U29" s="98">
        <v>0</v>
      </c>
      <c r="V29" s="96"/>
      <c r="W29" s="97">
        <f t="shared" si="1"/>
        <v>0</v>
      </c>
      <c r="X29" s="98">
        <v>0</v>
      </c>
      <c r="Y29" s="96"/>
      <c r="Z29" s="97">
        <f t="shared" si="2"/>
        <v>0</v>
      </c>
      <c r="AA29" s="98">
        <v>0</v>
      </c>
      <c r="AB29" s="96"/>
      <c r="AC29" s="97">
        <f t="shared" si="3"/>
        <v>0</v>
      </c>
    </row>
    <row r="30" spans="1:29" ht="12.75">
      <c r="A30" s="29">
        <v>21</v>
      </c>
      <c r="B30" s="95" t="s">
        <v>63</v>
      </c>
      <c r="C30" s="5">
        <v>36465</v>
      </c>
      <c r="D30" s="25"/>
      <c r="E30" s="47"/>
      <c r="F30" s="32"/>
      <c r="G30" s="32"/>
      <c r="H30" s="32"/>
      <c r="I30" s="32"/>
      <c r="J30" s="25"/>
      <c r="K30" s="25"/>
      <c r="L30" s="32"/>
      <c r="M30" s="32"/>
      <c r="N30" s="32"/>
      <c r="O30" s="32"/>
      <c r="P30" s="32"/>
      <c r="Q30" s="25"/>
      <c r="R30" s="98">
        <v>0</v>
      </c>
      <c r="S30" s="96"/>
      <c r="T30" s="97">
        <f t="shared" si="0"/>
        <v>0</v>
      </c>
      <c r="U30" s="98">
        <v>0</v>
      </c>
      <c r="V30" s="96"/>
      <c r="W30" s="97">
        <f t="shared" si="1"/>
        <v>0</v>
      </c>
      <c r="X30" s="98">
        <v>0</v>
      </c>
      <c r="Y30" s="96"/>
      <c r="Z30" s="97">
        <f t="shared" si="2"/>
        <v>0</v>
      </c>
      <c r="AA30" s="98">
        <v>0</v>
      </c>
      <c r="AB30" s="96"/>
      <c r="AC30" s="97">
        <f t="shared" si="3"/>
        <v>0</v>
      </c>
    </row>
    <row r="31" spans="1:29" ht="12.75">
      <c r="A31" s="29">
        <v>22</v>
      </c>
      <c r="B31" s="95" t="s">
        <v>64</v>
      </c>
      <c r="C31" s="6">
        <v>36479</v>
      </c>
      <c r="D31" s="25"/>
      <c r="E31" s="18"/>
      <c r="F31" s="18"/>
      <c r="G31" s="18"/>
      <c r="H31" s="18"/>
      <c r="I31" s="18"/>
      <c r="J31" s="25"/>
      <c r="K31" s="25"/>
      <c r="L31" s="104"/>
      <c r="M31" s="104"/>
      <c r="N31" s="104"/>
      <c r="O31" s="18"/>
      <c r="P31" s="18"/>
      <c r="Q31" s="25"/>
      <c r="R31" s="98">
        <v>0</v>
      </c>
      <c r="S31" s="96"/>
      <c r="T31" s="97">
        <f t="shared" si="0"/>
        <v>0</v>
      </c>
      <c r="U31" s="98">
        <v>0</v>
      </c>
      <c r="V31" s="96"/>
      <c r="W31" s="97">
        <f t="shared" si="1"/>
        <v>0</v>
      </c>
      <c r="X31" s="98">
        <v>0</v>
      </c>
      <c r="Y31" s="96"/>
      <c r="Z31" s="97">
        <f t="shared" si="2"/>
        <v>0</v>
      </c>
      <c r="AA31" s="98">
        <v>0</v>
      </c>
      <c r="AB31" s="96"/>
      <c r="AC31" s="97">
        <f t="shared" si="3"/>
        <v>0</v>
      </c>
    </row>
    <row r="32" spans="1:29" ht="12.75">
      <c r="A32" s="29">
        <v>23</v>
      </c>
      <c r="B32" s="95" t="s">
        <v>65</v>
      </c>
      <c r="C32" s="5">
        <v>36493</v>
      </c>
      <c r="D32" s="25"/>
      <c r="E32" s="23" t="s">
        <v>1</v>
      </c>
      <c r="F32" s="48"/>
      <c r="G32" s="49"/>
      <c r="H32" s="50"/>
      <c r="I32" s="49"/>
      <c r="J32" s="25"/>
      <c r="K32" s="25"/>
      <c r="L32" s="42"/>
      <c r="M32" s="33"/>
      <c r="N32" s="33"/>
      <c r="O32" s="23" t="s">
        <v>1</v>
      </c>
      <c r="P32" s="33"/>
      <c r="Q32" s="25"/>
      <c r="R32" s="98">
        <v>0</v>
      </c>
      <c r="S32" s="96"/>
      <c r="T32" s="97">
        <f t="shared" si="0"/>
        <v>0</v>
      </c>
      <c r="U32" s="98">
        <v>0</v>
      </c>
      <c r="V32" s="96"/>
      <c r="W32" s="97">
        <f t="shared" si="1"/>
        <v>0</v>
      </c>
      <c r="X32" s="98">
        <v>0</v>
      </c>
      <c r="Y32" s="96"/>
      <c r="Z32" s="97">
        <f t="shared" si="2"/>
        <v>0</v>
      </c>
      <c r="AA32" s="98">
        <v>0</v>
      </c>
      <c r="AB32" s="96"/>
      <c r="AC32" s="97">
        <f t="shared" si="3"/>
        <v>0</v>
      </c>
    </row>
    <row r="33" spans="1:29" ht="12.75">
      <c r="A33" s="29">
        <v>24</v>
      </c>
      <c r="B33" s="95" t="s">
        <v>66</v>
      </c>
      <c r="C33" s="5">
        <v>36507</v>
      </c>
      <c r="D33" s="25"/>
      <c r="E33" s="18"/>
      <c r="F33" s="18"/>
      <c r="G33" s="18"/>
      <c r="H33" s="19"/>
      <c r="I33" s="18"/>
      <c r="J33" s="25"/>
      <c r="K33" s="25"/>
      <c r="L33" s="18"/>
      <c r="M33" s="18"/>
      <c r="N33" s="18"/>
      <c r="O33" s="18"/>
      <c r="P33" s="18"/>
      <c r="Q33" s="25"/>
      <c r="R33" s="98">
        <v>0</v>
      </c>
      <c r="S33" s="96"/>
      <c r="T33" s="97">
        <f t="shared" si="0"/>
        <v>0</v>
      </c>
      <c r="U33" s="98">
        <v>0</v>
      </c>
      <c r="V33" s="96"/>
      <c r="W33" s="97">
        <f t="shared" si="1"/>
        <v>0</v>
      </c>
      <c r="X33" s="98">
        <v>0</v>
      </c>
      <c r="Y33" s="96"/>
      <c r="Z33" s="97">
        <f t="shared" si="2"/>
        <v>0</v>
      </c>
      <c r="AA33" s="98">
        <v>0</v>
      </c>
      <c r="AB33" s="96"/>
      <c r="AC33" s="97">
        <f t="shared" si="3"/>
        <v>0</v>
      </c>
    </row>
    <row r="34" spans="1:29" ht="12.75">
      <c r="A34" s="29">
        <v>25</v>
      </c>
      <c r="B34" s="95" t="s">
        <v>67</v>
      </c>
      <c r="C34" s="5">
        <v>36521</v>
      </c>
      <c r="D34" s="25"/>
      <c r="E34" s="32"/>
      <c r="F34" s="32"/>
      <c r="G34" s="32"/>
      <c r="H34" s="32"/>
      <c r="I34" s="32"/>
      <c r="J34" s="25"/>
      <c r="K34" s="25"/>
      <c r="L34" s="32"/>
      <c r="M34" s="32"/>
      <c r="N34" s="32"/>
      <c r="O34" s="32"/>
      <c r="P34" s="104"/>
      <c r="Q34" s="25"/>
      <c r="R34" s="98">
        <v>0</v>
      </c>
      <c r="S34" s="96"/>
      <c r="T34" s="97">
        <f t="shared" si="0"/>
        <v>0</v>
      </c>
      <c r="U34" s="98">
        <v>0</v>
      </c>
      <c r="V34" s="96"/>
      <c r="W34" s="97">
        <f t="shared" si="1"/>
        <v>0</v>
      </c>
      <c r="X34" s="98">
        <v>0</v>
      </c>
      <c r="Y34" s="96"/>
      <c r="Z34" s="97">
        <f t="shared" si="2"/>
        <v>0</v>
      </c>
      <c r="AA34" s="98">
        <v>0</v>
      </c>
      <c r="AB34" s="96"/>
      <c r="AC34" s="97">
        <f t="shared" si="3"/>
        <v>0</v>
      </c>
    </row>
    <row r="35" spans="1:29" ht="12.75">
      <c r="A35" s="29">
        <v>26</v>
      </c>
      <c r="B35" s="95" t="s">
        <v>68</v>
      </c>
      <c r="C35" s="5">
        <v>36521</v>
      </c>
      <c r="D35" s="25"/>
      <c r="E35" s="10"/>
      <c r="F35" s="23" t="s">
        <v>1</v>
      </c>
      <c r="G35" s="104"/>
      <c r="H35" s="104"/>
      <c r="I35" s="104"/>
      <c r="J35" s="25"/>
      <c r="K35" s="25"/>
      <c r="L35" s="19"/>
      <c r="M35" s="19"/>
      <c r="N35" s="18"/>
      <c r="O35" s="46"/>
      <c r="P35" s="46"/>
      <c r="Q35" s="25"/>
      <c r="R35" s="98">
        <v>0</v>
      </c>
      <c r="S35" s="96"/>
      <c r="T35" s="97">
        <f t="shared" si="0"/>
        <v>0</v>
      </c>
      <c r="U35" s="98">
        <v>0</v>
      </c>
      <c r="V35" s="96"/>
      <c r="W35" s="97">
        <f t="shared" si="1"/>
        <v>0</v>
      </c>
      <c r="X35" s="98">
        <v>0</v>
      </c>
      <c r="Y35" s="96"/>
      <c r="Z35" s="97">
        <f t="shared" si="2"/>
        <v>0</v>
      </c>
      <c r="AA35" s="98">
        <v>0</v>
      </c>
      <c r="AB35" s="96"/>
      <c r="AC35" s="97">
        <f t="shared" si="3"/>
        <v>0</v>
      </c>
    </row>
    <row r="36" spans="4:29" ht="12.75">
      <c r="D36" s="105"/>
      <c r="E36" s="105"/>
      <c r="F36" s="105"/>
      <c r="G36" s="105"/>
      <c r="M36" s="14" t="s">
        <v>7</v>
      </c>
      <c r="N36" s="13"/>
      <c r="O36" s="13"/>
      <c r="P36" s="12"/>
      <c r="Q36" s="15" t="s">
        <v>7</v>
      </c>
      <c r="R36" s="96">
        <f>SUM(R10:R35)</f>
        <v>0</v>
      </c>
      <c r="S36" s="96">
        <f>SUM(S10:S35)</f>
        <v>0</v>
      </c>
      <c r="T36" s="99">
        <f>T35</f>
        <v>0</v>
      </c>
      <c r="U36" s="96">
        <f>SUM(U10:U35)</f>
        <v>0</v>
      </c>
      <c r="V36" s="96">
        <f>SUM(V10:V35)</f>
        <v>0</v>
      </c>
      <c r="W36" s="99">
        <f>SUM(W35)</f>
        <v>0</v>
      </c>
      <c r="X36" s="96">
        <f>SUM(X10:X35)</f>
        <v>0</v>
      </c>
      <c r="Y36" s="96">
        <f>SUM(Y10:Y35)</f>
        <v>0</v>
      </c>
      <c r="Z36" s="99">
        <f>SUM(Z35)</f>
        <v>0</v>
      </c>
      <c r="AA36" s="96">
        <f>SUM(AA10:AA35)</f>
        <v>0</v>
      </c>
      <c r="AB36" s="96">
        <f>SUM(AB10:AB35)</f>
        <v>0</v>
      </c>
      <c r="AC36" s="100">
        <f>SUM(AC35)</f>
        <v>0</v>
      </c>
    </row>
    <row r="37" spans="20:25" ht="12.75">
      <c r="T37" s="101">
        <f>IF(T35-240&gt;0,T35-240,0)</f>
        <v>0</v>
      </c>
      <c r="W37" s="1"/>
      <c r="X37" s="1"/>
      <c r="Y37" s="11"/>
    </row>
  </sheetData>
  <sheetProtection/>
  <mergeCells count="1">
    <mergeCell ref="D36:G36"/>
  </mergeCells>
  <printOptions/>
  <pageMargins left="0.75" right="0.75" top="1" bottom="1" header="0.5" footer="0.5"/>
  <pageSetup horizontalDpi="600" verticalDpi="600" orientation="portrait" r:id="rId2"/>
  <headerFooter>
    <oddHeader xml:space="preserve">&amp;C </oddHeader>
    <oddFooter xml:space="preserve">&amp;C </oddFooter>
  </headerFooter>
  <ignoredErrors>
    <ignoredError sqref="T36 W36 Z3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Toward a Family-Friendlier Workplace</dc:title>
  <dc:subject/>
  <dc:creator>IRS</dc:creator>
  <cp:keywords/>
  <dc:description/>
  <cp:lastModifiedBy>T L</cp:lastModifiedBy>
  <cp:lastPrinted>2011-09-06T21:28:03Z</cp:lastPrinted>
  <dcterms:created xsi:type="dcterms:W3CDTF">1998-11-25T17:49:56Z</dcterms:created>
  <dcterms:modified xsi:type="dcterms:W3CDTF">2017-12-30T00:54:26Z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-1940130102</vt:i4>
  </property>
  <property fmtid="{D5CDD505-2E9C-101B-9397-08002B2CF9AE}" pid="3" name="_EmailSubject">
    <vt:lpwstr>MSTRLeave.xls</vt:lpwstr>
  </property>
  <property fmtid="{D5CDD505-2E9C-101B-9397-08002B2CF9AE}" pid="4" name="_AuthorEmail">
    <vt:lpwstr>DGlover@geico.com</vt:lpwstr>
  </property>
  <property fmtid="{D5CDD505-2E9C-101B-9397-08002B2CF9AE}" pid="5" name="_AuthorEmailDisplayName">
    <vt:lpwstr>Glover, Daryl</vt:lpwstr>
  </property>
  <property fmtid="{D5CDD505-2E9C-101B-9397-08002B2CF9AE}" pid="6" name="_ReviewingToolsShownOnce">
    <vt:lpwstr/>
  </property>
</Properties>
</file>